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hydes\Desktop\"/>
    </mc:Choice>
  </mc:AlternateContent>
  <xr:revisionPtr revIDLastSave="0" documentId="13_ncr:1_{FEC49D97-9D61-428C-82D2-E461B0DA3318}" xr6:coauthVersionLast="47" xr6:coauthVersionMax="47" xr10:uidLastSave="{00000000-0000-0000-0000-000000000000}"/>
  <bookViews>
    <workbookView xWindow="28680" yWindow="-210" windowWidth="29040" windowHeight="164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1" l="1"/>
  <c r="D21" i="1" s="1"/>
  <c r="D3" i="1"/>
  <c r="G3" i="1" s="1"/>
  <c r="E21" i="1" l="1"/>
  <c r="G21" i="1"/>
  <c r="E3" i="1"/>
  <c r="E23" i="1" s="1"/>
  <c r="C23" i="1"/>
  <c r="D23" i="1"/>
  <c r="G23" i="1" l="1"/>
  <c r="H21" i="1" s="1"/>
  <c r="C25" i="1" l="1"/>
  <c r="H3" i="1"/>
  <c r="H23" i="1" s="1"/>
</calcChain>
</file>

<file path=xl/sharedStrings.xml><?xml version="1.0" encoding="utf-8"?>
<sst xmlns="http://schemas.openxmlformats.org/spreadsheetml/2006/main" count="34" uniqueCount="34">
  <si>
    <t>绿地率统计表</t>
    <phoneticPr fontId="1" type="noConversion"/>
  </si>
  <si>
    <t>类型</t>
    <phoneticPr fontId="1" type="noConversion"/>
  </si>
  <si>
    <t>编号</t>
    <phoneticPr fontId="1" type="noConversion"/>
  </si>
  <si>
    <t>实际面积
（平方米)</t>
    <phoneticPr fontId="1" type="noConversion"/>
  </si>
  <si>
    <t>实际面积
分类小计</t>
    <phoneticPr fontId="1" type="noConversion"/>
  </si>
  <si>
    <t>实际面
积比例</t>
    <phoneticPr fontId="1" type="noConversion"/>
  </si>
  <si>
    <t>折算
系数</t>
    <phoneticPr fontId="1" type="noConversion"/>
  </si>
  <si>
    <t>折算面积
（平方米)</t>
    <phoneticPr fontId="1" type="noConversion"/>
  </si>
  <si>
    <t>计入绿地率比例</t>
    <phoneticPr fontId="1" type="noConversion"/>
  </si>
  <si>
    <t>地面绿化</t>
    <phoneticPr fontId="1" type="noConversion"/>
  </si>
  <si>
    <t>LD-1</t>
    <phoneticPr fontId="1" type="noConversion"/>
  </si>
  <si>
    <t>LD-2</t>
    <phoneticPr fontId="1" type="noConversion"/>
  </si>
  <si>
    <t>LD-3</t>
  </si>
  <si>
    <t>LD-4</t>
    <phoneticPr fontId="1" type="noConversion"/>
  </si>
  <si>
    <t>LD-5</t>
    <phoneticPr fontId="1" type="noConversion"/>
  </si>
  <si>
    <t>LD-6</t>
    <phoneticPr fontId="1" type="noConversion"/>
  </si>
  <si>
    <t>LD-7</t>
    <phoneticPr fontId="1" type="noConversion"/>
  </si>
  <si>
    <t>LD-8</t>
    <phoneticPr fontId="1" type="noConversion"/>
  </si>
  <si>
    <t>LD-9</t>
    <phoneticPr fontId="1" type="noConversion"/>
  </si>
  <si>
    <t>LD-10</t>
  </si>
  <si>
    <t>LD-11</t>
  </si>
  <si>
    <t>LD-12</t>
  </si>
  <si>
    <t>LD-13</t>
  </si>
  <si>
    <t>LD-14</t>
    <phoneticPr fontId="1" type="noConversion"/>
  </si>
  <si>
    <t>LD-15</t>
  </si>
  <si>
    <t>LD-16</t>
  </si>
  <si>
    <t>LD-17</t>
  </si>
  <si>
    <t>LD-18</t>
  </si>
  <si>
    <t>中心绿地内的
硬质景观铺装</t>
    <phoneticPr fontId="1" type="noConversion"/>
  </si>
  <si>
    <t>PD-1</t>
    <phoneticPr fontId="1" type="noConversion"/>
  </si>
  <si>
    <t>PD-2</t>
    <phoneticPr fontId="1" type="noConversion"/>
  </si>
  <si>
    <t>合计</t>
  </si>
  <si>
    <t>用地面积</t>
  </si>
  <si>
    <t>绿地率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</si>
</sst>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%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  <xf numFmtId="10" fontId="0" fillId="0" borderId="2" xfId="0" applyNumberFormat="1" applyBorder="1" applyAlignment="1">
      <alignment horizontal="center" vertical="center" wrapText="1"/>
    </xf>
    <xf numFmtId="9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0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177" fontId="5" fillId="0" borderId="2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5"/>
  <sheetViews>
    <sheetView tabSelected="1" workbookViewId="0">
      <selection activeCell="J7" sqref="J7"/>
    </sheetView>
  </sheetViews>
  <sheetFormatPr defaultRowHeight="14.25" x14ac:dyDescent="0.2"/>
  <sheetData>
    <row r="1" spans="1:8" ht="23.25" x14ac:dyDescent="0.2">
      <c r="A1" s="1" t="s">
        <v>0</v>
      </c>
      <c r="B1" s="1"/>
      <c r="C1" s="1"/>
      <c r="D1" s="1"/>
      <c r="E1" s="1"/>
      <c r="F1" s="1"/>
      <c r="G1" s="1"/>
      <c r="H1" s="1"/>
    </row>
    <row r="2" spans="1:8" ht="47.25" x14ac:dyDescent="0.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spans="1:8" x14ac:dyDescent="0.2">
      <c r="A3" s="3" t="s">
        <v>9</v>
      </c>
      <c r="B3" s="4" t="s">
        <v>10</v>
      </c>
      <c r="C3" s="5">
        <v>677.73</v>
      </c>
      <c r="D3" s="6">
        <f>SUM(C3:C20)</f>
        <v>4634.2700000000013</v>
      </c>
      <c r="E3" s="7">
        <f>D3/D23</f>
        <v>0.7851421271808704</v>
      </c>
      <c r="F3" s="8">
        <v>1</v>
      </c>
      <c r="G3" s="9">
        <f>D3*F3</f>
        <v>4634.2700000000013</v>
      </c>
      <c r="H3" s="7">
        <f>G3/G23</f>
        <v>0.7851421271808704</v>
      </c>
    </row>
    <row r="4" spans="1:8" x14ac:dyDescent="0.2">
      <c r="A4" s="10"/>
      <c r="B4" s="4" t="s">
        <v>11</v>
      </c>
      <c r="C4" s="4">
        <v>132.69</v>
      </c>
      <c r="D4" s="6"/>
      <c r="E4" s="7"/>
      <c r="F4" s="8"/>
      <c r="G4" s="9"/>
      <c r="H4" s="7"/>
    </row>
    <row r="5" spans="1:8" x14ac:dyDescent="0.2">
      <c r="A5" s="10"/>
      <c r="B5" s="4" t="s">
        <v>12</v>
      </c>
      <c r="C5" s="4">
        <v>50.42</v>
      </c>
      <c r="D5" s="6"/>
      <c r="E5" s="7"/>
      <c r="F5" s="8"/>
      <c r="G5" s="9"/>
      <c r="H5" s="7"/>
    </row>
    <row r="6" spans="1:8" x14ac:dyDescent="0.2">
      <c r="A6" s="10"/>
      <c r="B6" s="4" t="s">
        <v>13</v>
      </c>
      <c r="C6" s="4">
        <v>864.59</v>
      </c>
      <c r="D6" s="6"/>
      <c r="E6" s="7"/>
      <c r="F6" s="8"/>
      <c r="G6" s="9"/>
      <c r="H6" s="7"/>
    </row>
    <row r="7" spans="1:8" x14ac:dyDescent="0.2">
      <c r="A7" s="10"/>
      <c r="B7" s="4" t="s">
        <v>14</v>
      </c>
      <c r="C7" s="4">
        <v>28.59</v>
      </c>
      <c r="D7" s="6"/>
      <c r="E7" s="7"/>
      <c r="F7" s="8"/>
      <c r="G7" s="9"/>
      <c r="H7" s="7"/>
    </row>
    <row r="8" spans="1:8" x14ac:dyDescent="0.2">
      <c r="A8" s="10"/>
      <c r="B8" s="4" t="s">
        <v>15</v>
      </c>
      <c r="C8" s="4">
        <v>1676.65</v>
      </c>
      <c r="D8" s="6"/>
      <c r="E8" s="7"/>
      <c r="F8" s="8"/>
      <c r="G8" s="9"/>
      <c r="H8" s="7"/>
    </row>
    <row r="9" spans="1:8" x14ac:dyDescent="0.2">
      <c r="A9" s="10"/>
      <c r="B9" s="4" t="s">
        <v>16</v>
      </c>
      <c r="C9" s="4">
        <v>34.200000000000003</v>
      </c>
      <c r="D9" s="6"/>
      <c r="E9" s="7"/>
      <c r="F9" s="8"/>
      <c r="G9" s="9"/>
      <c r="H9" s="7"/>
    </row>
    <row r="10" spans="1:8" x14ac:dyDescent="0.2">
      <c r="A10" s="10"/>
      <c r="B10" s="4" t="s">
        <v>17</v>
      </c>
      <c r="C10" s="4">
        <v>36.71</v>
      </c>
      <c r="D10" s="6"/>
      <c r="E10" s="7"/>
      <c r="F10" s="8"/>
      <c r="G10" s="9"/>
      <c r="H10" s="7"/>
    </row>
    <row r="11" spans="1:8" x14ac:dyDescent="0.2">
      <c r="A11" s="10"/>
      <c r="B11" s="4" t="s">
        <v>18</v>
      </c>
      <c r="C11" s="4">
        <v>168.06</v>
      </c>
      <c r="D11" s="6"/>
      <c r="E11" s="7"/>
      <c r="F11" s="8"/>
      <c r="G11" s="9"/>
      <c r="H11" s="7"/>
    </row>
    <row r="12" spans="1:8" x14ac:dyDescent="0.2">
      <c r="A12" s="10"/>
      <c r="B12" s="4" t="s">
        <v>19</v>
      </c>
      <c r="C12" s="4">
        <v>453.23</v>
      </c>
      <c r="D12" s="6"/>
      <c r="E12" s="7"/>
      <c r="F12" s="8"/>
      <c r="G12" s="9"/>
      <c r="H12" s="7"/>
    </row>
    <row r="13" spans="1:8" x14ac:dyDescent="0.2">
      <c r="A13" s="10"/>
      <c r="B13" s="4" t="s">
        <v>20</v>
      </c>
      <c r="C13" s="4">
        <v>29.18</v>
      </c>
      <c r="D13" s="6"/>
      <c r="E13" s="7"/>
      <c r="F13" s="8"/>
      <c r="G13" s="9"/>
      <c r="H13" s="7"/>
    </row>
    <row r="14" spans="1:8" x14ac:dyDescent="0.2">
      <c r="A14" s="10"/>
      <c r="B14" s="4" t="s">
        <v>21</v>
      </c>
      <c r="C14" s="4">
        <v>34.46</v>
      </c>
      <c r="D14" s="6"/>
      <c r="E14" s="7"/>
      <c r="F14" s="8"/>
      <c r="G14" s="9"/>
      <c r="H14" s="7"/>
    </row>
    <row r="15" spans="1:8" x14ac:dyDescent="0.2">
      <c r="A15" s="10"/>
      <c r="B15" s="4" t="s">
        <v>22</v>
      </c>
      <c r="C15" s="4">
        <v>11.8</v>
      </c>
      <c r="D15" s="6"/>
      <c r="E15" s="7"/>
      <c r="F15" s="8"/>
      <c r="G15" s="9"/>
      <c r="H15" s="7"/>
    </row>
    <row r="16" spans="1:8" x14ac:dyDescent="0.2">
      <c r="A16" s="10"/>
      <c r="B16" s="4" t="s">
        <v>23</v>
      </c>
      <c r="C16" s="4">
        <v>38.270000000000003</v>
      </c>
      <c r="D16" s="6"/>
      <c r="E16" s="7"/>
      <c r="F16" s="8"/>
      <c r="G16" s="9"/>
      <c r="H16" s="7"/>
    </row>
    <row r="17" spans="1:8" x14ac:dyDescent="0.2">
      <c r="A17" s="10"/>
      <c r="B17" s="4" t="s">
        <v>24</v>
      </c>
      <c r="C17" s="4">
        <v>107.97</v>
      </c>
      <c r="D17" s="6"/>
      <c r="E17" s="7"/>
      <c r="F17" s="8"/>
      <c r="G17" s="9"/>
      <c r="H17" s="7"/>
    </row>
    <row r="18" spans="1:8" x14ac:dyDescent="0.2">
      <c r="A18" s="10"/>
      <c r="B18" s="4" t="s">
        <v>25</v>
      </c>
      <c r="C18" s="4">
        <v>202.25</v>
      </c>
      <c r="D18" s="6"/>
      <c r="E18" s="7"/>
      <c r="F18" s="8"/>
      <c r="G18" s="9"/>
      <c r="H18" s="7"/>
    </row>
    <row r="19" spans="1:8" x14ac:dyDescent="0.2">
      <c r="A19" s="10"/>
      <c r="B19" s="4" t="s">
        <v>26</v>
      </c>
      <c r="C19" s="4">
        <v>77.7</v>
      </c>
      <c r="D19" s="6"/>
      <c r="E19" s="7"/>
      <c r="F19" s="8"/>
      <c r="G19" s="9"/>
      <c r="H19" s="7"/>
    </row>
    <row r="20" spans="1:8" x14ac:dyDescent="0.2">
      <c r="A20" s="10"/>
      <c r="B20" s="4" t="s">
        <v>27</v>
      </c>
      <c r="C20" s="4">
        <v>9.77</v>
      </c>
      <c r="D20" s="6"/>
      <c r="E20" s="7"/>
      <c r="F20" s="8"/>
      <c r="G20" s="9"/>
      <c r="H20" s="7"/>
    </row>
    <row r="21" spans="1:8" x14ac:dyDescent="0.2">
      <c r="A21" s="3" t="s">
        <v>28</v>
      </c>
      <c r="B21" s="4" t="s">
        <v>29</v>
      </c>
      <c r="C21" s="4">
        <v>343.03</v>
      </c>
      <c r="D21" s="9">
        <f>SUM(C21:C22)</f>
        <v>1268.19</v>
      </c>
      <c r="E21" s="7">
        <f>D21/D23</f>
        <v>0.21485787281912963</v>
      </c>
      <c r="F21" s="8">
        <v>1</v>
      </c>
      <c r="G21" s="9">
        <f>D21*F21</f>
        <v>1268.19</v>
      </c>
      <c r="H21" s="7">
        <f>G21/G23</f>
        <v>0.21485787281912963</v>
      </c>
    </row>
    <row r="22" spans="1:8" x14ac:dyDescent="0.2">
      <c r="A22" s="3"/>
      <c r="B22" s="4" t="s">
        <v>30</v>
      </c>
      <c r="C22" s="4">
        <f>943.96-18.8</f>
        <v>925.16000000000008</v>
      </c>
      <c r="D22" s="9"/>
      <c r="E22" s="7"/>
      <c r="F22" s="8"/>
      <c r="G22" s="9"/>
      <c r="H22" s="7"/>
    </row>
    <row r="23" spans="1:8" ht="15.75" x14ac:dyDescent="0.2">
      <c r="A23" s="3" t="s">
        <v>31</v>
      </c>
      <c r="B23" s="3"/>
      <c r="C23" s="11">
        <f>SUM(C3:C22)</f>
        <v>5902.4600000000009</v>
      </c>
      <c r="D23" s="12">
        <f>SUM(D3:D22)</f>
        <v>5902.4600000000009</v>
      </c>
      <c r="E23" s="13">
        <f>SUM(E3:E22)</f>
        <v>1</v>
      </c>
      <c r="F23" s="14"/>
      <c r="G23" s="12">
        <f>SUM(G3:G22)</f>
        <v>5902.4600000000009</v>
      </c>
      <c r="H23" s="13">
        <f>SUM(H3:H22)</f>
        <v>1</v>
      </c>
    </row>
    <row r="24" spans="1:8" ht="15.75" x14ac:dyDescent="0.2">
      <c r="A24" s="3" t="s">
        <v>32</v>
      </c>
      <c r="B24" s="3"/>
      <c r="C24" s="9">
        <v>16864.150000000001</v>
      </c>
      <c r="D24" s="9"/>
      <c r="E24" s="9"/>
      <c r="F24" s="9"/>
      <c r="G24" s="9"/>
      <c r="H24" s="9"/>
    </row>
    <row r="25" spans="1:8" ht="15.75" x14ac:dyDescent="0.2">
      <c r="A25" s="3" t="s">
        <v>33</v>
      </c>
      <c r="B25" s="3"/>
      <c r="C25" s="15">
        <f>G23/C24</f>
        <v>0.35000044473038966</v>
      </c>
      <c r="D25" s="15"/>
      <c r="E25" s="15"/>
      <c r="F25" s="15"/>
      <c r="G25" s="15"/>
      <c r="H25" s="15"/>
    </row>
  </sheetData>
  <mergeCells count="18">
    <mergeCell ref="A23:B23"/>
    <mergeCell ref="A24:B24"/>
    <mergeCell ref="C24:H24"/>
    <mergeCell ref="A25:B25"/>
    <mergeCell ref="C25:H25"/>
    <mergeCell ref="A21:A22"/>
    <mergeCell ref="D21:D22"/>
    <mergeCell ref="E21:E22"/>
    <mergeCell ref="F21:F22"/>
    <mergeCell ref="G21:G22"/>
    <mergeCell ref="H21:H22"/>
    <mergeCell ref="A1:H1"/>
    <mergeCell ref="A3:A20"/>
    <mergeCell ref="D3:D20"/>
    <mergeCell ref="E3:E20"/>
    <mergeCell ref="F3:F20"/>
    <mergeCell ref="G3:G20"/>
    <mergeCell ref="H3:H20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 x</dc:creator>
  <cp:lastModifiedBy>jiachun yan</cp:lastModifiedBy>
  <dcterms:created xsi:type="dcterms:W3CDTF">2015-06-05T18:19:34Z</dcterms:created>
  <dcterms:modified xsi:type="dcterms:W3CDTF">2025-06-20T03:16:52Z</dcterms:modified>
</cp:coreProperties>
</file>